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inlha\Desktop\Papai\Ordem de compra\"/>
    </mc:Choice>
  </mc:AlternateContent>
  <xr:revisionPtr revIDLastSave="0" documentId="8_{33B1D841-3D00-435B-B669-6F80A3B0A0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ilha1" sheetId="1" r:id="rId1"/>
  </sheets>
  <calcPr calcId="191029"/>
  <extLst>
    <ext uri="GoogleSheetsCustomDataVersion2">
      <go:sheetsCustomData xmlns:go="http://customooxmlschemas.google.com/" r:id="rId5" roundtripDataChecksum="Q+34AxMABdre+bgjtRVpPadaa5lHRpX2RCNS1xlGolo="/>
    </ext>
  </extLst>
</workbook>
</file>

<file path=xl/calcChain.xml><?xml version="1.0" encoding="utf-8"?>
<calcChain xmlns="http://schemas.openxmlformats.org/spreadsheetml/2006/main">
  <c r="I34" i="1" l="1"/>
  <c r="K34" i="1" s="1"/>
  <c r="K33" i="1"/>
  <c r="I33" i="1"/>
  <c r="I32" i="1"/>
  <c r="K32" i="1" s="1"/>
  <c r="K31" i="1"/>
  <c r="I31" i="1"/>
  <c r="I30" i="1"/>
  <c r="K30" i="1" s="1"/>
  <c r="K29" i="1"/>
  <c r="I29" i="1"/>
  <c r="I28" i="1"/>
  <c r="K28" i="1" s="1"/>
  <c r="K27" i="1"/>
  <c r="I27" i="1"/>
  <c r="I26" i="1"/>
  <c r="K26" i="1" s="1"/>
  <c r="K35" i="1" s="1"/>
  <c r="J38" i="1" l="1"/>
  <c r="I35" i="1"/>
  <c r="J37" i="1" s="1"/>
</calcChain>
</file>

<file path=xl/sharedStrings.xml><?xml version="1.0" encoding="utf-8"?>
<sst xmlns="http://schemas.openxmlformats.org/spreadsheetml/2006/main" count="66" uniqueCount="58">
  <si>
    <t>Equimex Metalurgia Ltda.</t>
  </si>
  <si>
    <t>Estrada da Ribeira, 1510 -Atuba</t>
  </si>
  <si>
    <t>CEP: 82860-000 - Curitiba- Paraná</t>
  </si>
  <si>
    <t>CNPJ: 23.316.820/0001-92</t>
  </si>
  <si>
    <t>IE: 90704653-26</t>
  </si>
  <si>
    <t>Fone: 55 41 3699-7871</t>
  </si>
  <si>
    <t>adam@equimex.com.br / edson@equimex.com.br</t>
  </si>
  <si>
    <t>www.equimex.com.br</t>
  </si>
  <si>
    <t>PEDIDO Nº D0316-2024                                                                         ORDEM DE COMPRA</t>
  </si>
  <si>
    <t>REALFIX - TINTAS INDÚSTRIAIS</t>
  </si>
  <si>
    <t>ANA PAULA GUARDA, N°165, COLOMBO-PR</t>
  </si>
  <si>
    <t>CNPJ: 73.244.626/0001-17</t>
  </si>
  <si>
    <t>IE: 1370167105</t>
  </si>
  <si>
    <t>Fone: 41 3661-1850, 413661-1861</t>
  </si>
  <si>
    <t>contato@realfix.com.br</t>
  </si>
  <si>
    <t>www.realfix.com.br</t>
  </si>
  <si>
    <t xml:space="preserve">DATA </t>
  </si>
  <si>
    <t>REQUISITANTE</t>
  </si>
  <si>
    <t>EMBARCADOR</t>
  </si>
  <si>
    <t>TRANSPORTADORA</t>
  </si>
  <si>
    <t>PRAZO DE ENTREGA</t>
  </si>
  <si>
    <t>28/03/2024</t>
  </si>
  <si>
    <t>EQUIMEX</t>
  </si>
  <si>
    <t>REALFIX</t>
  </si>
  <si>
    <t>CIF</t>
  </si>
  <si>
    <t>IMEDIATA</t>
  </si>
  <si>
    <t>ITEM</t>
  </si>
  <si>
    <t>UNID.</t>
  </si>
  <si>
    <t>DESCRIÇÃO</t>
  </si>
  <si>
    <t>QTD.</t>
  </si>
  <si>
    <t>UNT.</t>
  </si>
  <si>
    <t>TOTAL</t>
  </si>
  <si>
    <t>IPI</t>
  </si>
  <si>
    <t>VALOR</t>
  </si>
  <si>
    <t>DILUENTE UNIVERSAL REF: 200LT</t>
  </si>
  <si>
    <t>REALTHANE 577 DF AMARELO 5Y 8/12: 13,5L</t>
  </si>
  <si>
    <t>REALTHANE 577 DF CINZA N-6,5 - REF: 13,5 LT</t>
  </si>
  <si>
    <t>REALPOXI 37 DF CINZA N-6,5 - REF: 13,5LT</t>
  </si>
  <si>
    <t>CATALIZADOR EPOXI -  REF: 4,5 LT</t>
  </si>
  <si>
    <t xml:space="preserve">REALTHANE 38 PRIMER PU VERMELHO OXIDO </t>
  </si>
  <si>
    <t>REF: 18 LT</t>
  </si>
  <si>
    <t>SUBTOTAL</t>
  </si>
  <si>
    <t>ICMS</t>
  </si>
  <si>
    <t xml:space="preserve">Vendedor: </t>
  </si>
  <si>
    <t>CAIO MURILO</t>
  </si>
  <si>
    <t xml:space="preserve">Orçamento Nº: </t>
  </si>
  <si>
    <t>23787/50</t>
  </si>
  <si>
    <t xml:space="preserve">Condições de Pagamento: </t>
  </si>
  <si>
    <t>28/42/56/70/84ddl</t>
  </si>
  <si>
    <t xml:space="preserve">BANCO ITAÚ   -           Ag. 0624     –     C/C: 24106-3                                                   
</t>
  </si>
  <si>
    <t>Obs.  CLIENTE: REPOSIÇÃO    //    PC-082/2024</t>
  </si>
  <si>
    <t>GENTILEZA DE COLOCAR O NUMERO DO NOSSO PEDIDO EM SUA NOTA FISCAL.</t>
  </si>
  <si>
    <t>● Favor enviar uma cópia da fatura.</t>
  </si>
  <si>
    <t>● Favor colocar este pedido segundo os preços, condições, método de entrega e especificações listados acima.</t>
  </si>
  <si>
    <t>● Favor notificar-nos imediatamente se não for possível embacar conforme especificado.</t>
  </si>
  <si>
    <t xml:space="preserve">● Nf-e / xml - encaminhar para maisa@equimex.com.br </t>
  </si>
  <si>
    <t>Atenciosamente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</si>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</sst>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0_);_(* \(#,##0.000\);_(* &quot;-&quot;???_);_(@_)"/>
    <numFmt numFmtId="165" formatCode="_(* #,##0.00_);_(* \(#,##0.00\);_(* &quot;-&quot;??_);_(@_)"/>
    <numFmt numFmtId="166" formatCode="_-&quot;R$&quot;* #,##0.00_-;\-&quot;R$&quot;* #,##0.00_-;_-&quot;R$&quot;* &quot;-&quot;??_-;_-@"/>
  </numFmts>
  <fonts count="21" x14ac:knownFonts="1">
    <font>
      <sz val="11"/>
      <color theme="1"/>
      <name val="Arial"/>
      <scheme val="minor"/>
    </font>
    <font>
      <b/>
      <sz val="11"/>
      <color theme="1"/>
      <name val="Calibri"/>
    </font>
    <font>
      <sz val="10"/>
      <color theme="1"/>
      <name val="Calibri"/>
    </font>
    <font>
      <sz val="11"/>
      <color theme="1"/>
      <name val="Calibri"/>
    </font>
    <font>
      <sz val="11"/>
      <color rgb="FF000000"/>
      <name val="Arial"/>
    </font>
    <font>
      <b/>
      <sz val="14"/>
      <color theme="1"/>
      <name val="Calibri"/>
    </font>
    <font>
      <u/>
      <sz val="11"/>
      <color theme="10"/>
      <name val="Arial"/>
    </font>
    <font>
      <sz val="11"/>
      <name val="Arial"/>
    </font>
    <font>
      <b/>
      <i/>
      <sz val="14"/>
      <color theme="1"/>
      <name val="Calibri"/>
    </font>
    <font>
      <b/>
      <sz val="10"/>
      <color theme="1"/>
      <name val="Calibri"/>
    </font>
    <font>
      <sz val="11"/>
      <color theme="10"/>
      <name val="Arial"/>
    </font>
    <font>
      <u/>
      <sz val="11"/>
      <color rgb="FF0000FF"/>
      <name val="Arial"/>
    </font>
    <font>
      <u/>
      <sz val="10"/>
      <color theme="10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2"/>
      <color theme="1"/>
      <name val="Calibri"/>
    </font>
    <font>
      <sz val="11"/>
      <color theme="5"/>
      <name val="Calibri"/>
    </font>
    <font>
      <sz val="11"/>
      <color theme="5"/>
      <name val="Calibri"/>
    </font>
    <font>
      <b/>
      <sz val="11"/>
      <color theme="5"/>
      <name val="Calibri"/>
    </font>
    <font>
      <sz val="10"/>
      <color theme="5"/>
      <name val="Calibri"/>
    </font>
    <font>
      <sz val="11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5"/>
        <bgColor theme="5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2" borderId="1" xfId="0" applyFont="1" applyFill="1" applyBorder="1"/>
    <xf numFmtId="0" fontId="9" fillId="0" borderId="0" xfId="0" applyFont="1"/>
    <xf numFmtId="0" fontId="9" fillId="4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3" fillId="2" borderId="7" xfId="0" applyFont="1" applyFill="1" applyBorder="1" applyAlignment="1">
      <alignment horizontal="center" vertical="center" wrapText="1"/>
    </xf>
    <xf numFmtId="164" fontId="13" fillId="2" borderId="7" xfId="0" applyNumberFormat="1" applyFont="1" applyFill="1" applyBorder="1" applyAlignment="1">
      <alignment horizontal="right" vertical="center" wrapText="1"/>
    </xf>
    <xf numFmtId="165" fontId="13" fillId="5" borderId="7" xfId="0" applyNumberFormat="1" applyFont="1" applyFill="1" applyBorder="1" applyAlignment="1">
      <alignment vertical="center" wrapText="1"/>
    </xf>
    <xf numFmtId="10" fontId="13" fillId="2" borderId="8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/>
    </xf>
    <xf numFmtId="166" fontId="13" fillId="5" borderId="7" xfId="0" applyNumberFormat="1" applyFont="1" applyFill="1" applyBorder="1" applyAlignment="1">
      <alignment vertical="center" wrapText="1"/>
    </xf>
    <xf numFmtId="2" fontId="13" fillId="0" borderId="8" xfId="0" applyNumberFormat="1" applyFont="1" applyBorder="1"/>
    <xf numFmtId="166" fontId="14" fillId="0" borderId="8" xfId="0" applyNumberFormat="1" applyFont="1" applyBorder="1"/>
    <xf numFmtId="0" fontId="14" fillId="0" borderId="9" xfId="0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17" fillId="0" borderId="0" xfId="0" applyFont="1"/>
    <xf numFmtId="0" fontId="18" fillId="0" borderId="0" xfId="0" applyFont="1" applyAlignment="1">
      <alignment horizontal="left"/>
    </xf>
    <xf numFmtId="0" fontId="19" fillId="0" borderId="0" xfId="0" applyFont="1"/>
    <xf numFmtId="0" fontId="2" fillId="0" borderId="0" xfId="0" applyFont="1"/>
    <xf numFmtId="0" fontId="2" fillId="3" borderId="0" xfId="0" applyFont="1" applyFill="1" applyAlignment="1">
      <alignment horizontal="left"/>
    </xf>
    <xf numFmtId="0" fontId="20" fillId="3" borderId="0" xfId="0" applyFont="1" applyFill="1"/>
    <xf numFmtId="0" fontId="20" fillId="0" borderId="0" xfId="0" applyFont="1"/>
    <xf numFmtId="0" fontId="9" fillId="4" borderId="4" xfId="0" applyFont="1" applyFill="1" applyBorder="1" applyAlignment="1">
      <alignment horizontal="center"/>
    </xf>
    <xf numFmtId="0" fontId="7" fillId="0" borderId="6" xfId="0" applyFont="1" applyBorder="1"/>
    <xf numFmtId="0" fontId="7" fillId="0" borderId="5" xfId="0" applyFont="1" applyBorder="1"/>
    <xf numFmtId="0" fontId="13" fillId="0" borderId="4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3" fontId="3" fillId="0" borderId="0" xfId="0" applyNumberFormat="1" applyFont="1" applyAlignment="1">
      <alignment horizontal="left"/>
    </xf>
    <xf numFmtId="0" fontId="13" fillId="0" borderId="4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7" fillId="0" borderId="3" xfId="0" applyFont="1" applyBorder="1"/>
    <xf numFmtId="0" fontId="8" fillId="4" borderId="2" xfId="0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9" fontId="14" fillId="0" borderId="4" xfId="0" applyNumberFormat="1" applyFont="1" applyBorder="1" applyAlignment="1">
      <alignment horizontal="right"/>
    </xf>
    <xf numFmtId="166" fontId="14" fillId="0" borderId="4" xfId="0" applyNumberFormat="1" applyFont="1" applyBorder="1" applyAlignment="1">
      <alignment horizontal="right" vertical="center"/>
    </xf>
    <xf numFmtId="166" fontId="15" fillId="0" borderId="4" xfId="0" applyNumberFormat="1" applyFont="1" applyBorder="1" applyAlignment="1">
      <alignment horizontal="center"/>
    </xf>
    <xf numFmtId="0" fontId="16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390525</xdr:colOff>
      <xdr:row>0</xdr:row>
      <xdr:rowOff>66675</xdr:rowOff>
    </xdr:from>
    <xdr:ext cx="1457325" cy="1581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www.realfix.com.br/" TargetMode="External"/><Relationship Id="rId1" Type="http://schemas.openxmlformats.org/officeDocument/2006/relationships/hyperlink" Target="http://www.equimex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showGridLines="0" tabSelected="1" workbookViewId="0"/>
  </sheetViews>
  <sheetFormatPr defaultColWidth="12.625" defaultRowHeight="15" customHeight="1" x14ac:dyDescent="0.2"/>
  <cols>
    <col min="1" max="1" width="6.5" customWidth="1"/>
    <col min="2" max="2" width="4.25" customWidth="1"/>
    <col min="3" max="4" width="7.625" customWidth="1"/>
    <col min="5" max="5" width="9.75" customWidth="1"/>
    <col min="6" max="6" width="9" customWidth="1"/>
    <col min="7" max="7" width="6.75" customWidth="1"/>
    <col min="8" max="8" width="7.5" customWidth="1"/>
    <col min="9" max="9" width="9.5" customWidth="1"/>
    <col min="10" max="10" width="5.375" customWidth="1"/>
    <col min="11" max="11" width="9.875" customWidth="1"/>
    <col min="12" max="26" width="7.625" customWidth="1"/>
  </cols>
  <sheetData>
    <row r="1" spans="1:11" x14ac:dyDescent="0.25">
      <c r="A1" s="1" t="s">
        <v>0</v>
      </c>
      <c r="B1" s="1"/>
      <c r="C1" s="1"/>
    </row>
    <row r="2" spans="1:11" ht="14.25" x14ac:dyDescent="0.2">
      <c r="A2" s="38" t="s">
        <v>1</v>
      </c>
      <c r="B2" s="32"/>
      <c r="C2" s="32"/>
      <c r="D2" s="32"/>
      <c r="E2" s="32"/>
    </row>
    <row r="3" spans="1:11" ht="14.25" x14ac:dyDescent="0.2">
      <c r="A3" s="38" t="s">
        <v>2</v>
      </c>
      <c r="B3" s="32"/>
      <c r="C3" s="32"/>
      <c r="D3" s="32"/>
      <c r="E3" s="32"/>
    </row>
    <row r="4" spans="1:11" ht="14.25" x14ac:dyDescent="0.2">
      <c r="A4" s="38" t="s">
        <v>3</v>
      </c>
      <c r="B4" s="32"/>
      <c r="C4" s="32"/>
      <c r="D4" s="32"/>
      <c r="E4" s="32"/>
    </row>
    <row r="5" spans="1:11" x14ac:dyDescent="0.25">
      <c r="A5" s="38" t="s">
        <v>4</v>
      </c>
      <c r="B5" s="32"/>
      <c r="C5" s="32"/>
      <c r="D5" s="32"/>
      <c r="F5" s="3"/>
    </row>
    <row r="6" spans="1:11" x14ac:dyDescent="0.25">
      <c r="A6" s="38" t="s">
        <v>5</v>
      </c>
      <c r="B6" s="32"/>
      <c r="C6" s="32"/>
      <c r="D6" s="32"/>
      <c r="F6" s="4"/>
      <c r="G6" s="39"/>
      <c r="H6" s="32"/>
      <c r="I6" s="32"/>
      <c r="J6" s="32"/>
    </row>
    <row r="7" spans="1:11" ht="18.75" x14ac:dyDescent="0.3">
      <c r="A7" s="36" t="s">
        <v>6</v>
      </c>
      <c r="B7" s="32"/>
      <c r="C7" s="32"/>
      <c r="D7" s="32"/>
      <c r="G7" s="40"/>
      <c r="H7" s="32"/>
      <c r="I7" s="32"/>
      <c r="J7" s="32"/>
      <c r="K7" s="32"/>
    </row>
    <row r="8" spans="1:11" ht="14.25" x14ac:dyDescent="0.2">
      <c r="A8" s="37" t="s">
        <v>7</v>
      </c>
      <c r="B8" s="32"/>
      <c r="C8" s="32"/>
      <c r="D8" s="32"/>
    </row>
    <row r="9" spans="1:11" ht="15.75" customHeight="1" x14ac:dyDescent="0.2"/>
    <row r="10" spans="1:11" ht="11.25" customHeight="1" x14ac:dyDescent="0.25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2"/>
    </row>
    <row r="11" spans="1:11" ht="14.25" customHeight="1" x14ac:dyDescent="0.3">
      <c r="A11" s="43" t="s">
        <v>8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1" ht="11.25" customHeight="1" x14ac:dyDescent="0.25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2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ht="12.75" customHeight="1" x14ac:dyDescent="0.25">
      <c r="A14" s="31" t="s">
        <v>9</v>
      </c>
      <c r="B14" s="32"/>
      <c r="C14" s="32"/>
      <c r="D14" s="32"/>
      <c r="E14" s="32"/>
      <c r="F14" s="32"/>
      <c r="G14" s="32"/>
      <c r="H14" s="3"/>
      <c r="I14" s="3"/>
      <c r="J14" s="3"/>
      <c r="K14" s="3"/>
    </row>
    <row r="15" spans="1:11" ht="15" customHeight="1" x14ac:dyDescent="0.2">
      <c r="A15" s="38" t="s">
        <v>10</v>
      </c>
      <c r="B15" s="32"/>
      <c r="C15" s="32"/>
      <c r="D15" s="32"/>
      <c r="E15" s="32"/>
      <c r="F15" s="32"/>
      <c r="G15" s="5"/>
      <c r="H15" s="5"/>
      <c r="I15" s="5"/>
      <c r="J15" s="5"/>
      <c r="K15" s="5"/>
    </row>
    <row r="16" spans="1:11" ht="14.25" x14ac:dyDescent="0.2">
      <c r="A16" s="38" t="s">
        <v>11</v>
      </c>
      <c r="B16" s="32"/>
      <c r="C16" s="32"/>
      <c r="D16" s="32"/>
      <c r="E16" s="32"/>
      <c r="F16" s="5"/>
      <c r="G16" s="5"/>
      <c r="H16" s="5"/>
      <c r="I16" s="5"/>
      <c r="J16" s="5"/>
      <c r="K16" s="5"/>
    </row>
    <row r="17" spans="1:11" ht="16.5" customHeight="1" x14ac:dyDescent="0.2">
      <c r="A17" s="38" t="s">
        <v>12</v>
      </c>
      <c r="B17" s="32"/>
      <c r="C17" s="32"/>
      <c r="D17" s="32"/>
      <c r="E17" s="32"/>
      <c r="F17" s="5"/>
      <c r="G17" s="5"/>
      <c r="H17" s="5"/>
      <c r="I17" s="5"/>
      <c r="J17" s="5"/>
      <c r="K17" s="5"/>
    </row>
    <row r="18" spans="1:11" ht="14.25" x14ac:dyDescent="0.2">
      <c r="A18" s="38" t="s">
        <v>13</v>
      </c>
      <c r="B18" s="32"/>
      <c r="C18" s="32"/>
      <c r="D18" s="32"/>
      <c r="E18" s="32"/>
      <c r="F18" s="5"/>
      <c r="G18" s="5"/>
      <c r="H18" s="5"/>
      <c r="I18" s="5"/>
      <c r="J18" s="5"/>
      <c r="K18" s="5"/>
    </row>
    <row r="19" spans="1:11" ht="14.25" x14ac:dyDescent="0.2">
      <c r="A19" s="46" t="s">
        <v>14</v>
      </c>
      <c r="B19" s="32"/>
      <c r="C19" s="32"/>
      <c r="D19" s="32"/>
      <c r="E19" s="32"/>
      <c r="F19" s="5"/>
      <c r="G19" s="5"/>
      <c r="H19" s="5"/>
      <c r="I19" s="5"/>
      <c r="J19" s="5"/>
      <c r="K19" s="5"/>
    </row>
    <row r="20" spans="1:11" ht="15.75" customHeight="1" x14ac:dyDescent="0.2">
      <c r="A20" s="47" t="s">
        <v>15</v>
      </c>
      <c r="B20" s="32"/>
      <c r="C20" s="32"/>
      <c r="D20" s="32"/>
      <c r="E20" s="32"/>
      <c r="F20" s="5"/>
      <c r="G20" s="5"/>
      <c r="H20" s="5"/>
      <c r="I20" s="5"/>
      <c r="J20" s="5"/>
      <c r="K20" s="5"/>
    </row>
    <row r="21" spans="1:11" ht="12.75" customHeight="1" x14ac:dyDescent="0.2">
      <c r="A21" s="48"/>
      <c r="B21" s="32"/>
      <c r="C21" s="32"/>
      <c r="D21" s="32"/>
      <c r="E21" s="32"/>
      <c r="F21" s="32"/>
      <c r="G21" s="5"/>
      <c r="H21" s="5"/>
      <c r="I21" s="5"/>
      <c r="J21" s="5"/>
      <c r="K21" s="5"/>
    </row>
    <row r="22" spans="1:11" ht="12.75" customHeight="1" x14ac:dyDescent="0.2">
      <c r="A22" s="27" t="s">
        <v>16</v>
      </c>
      <c r="B22" s="29"/>
      <c r="C22" s="27" t="s">
        <v>17</v>
      </c>
      <c r="D22" s="29"/>
      <c r="E22" s="27" t="s">
        <v>18</v>
      </c>
      <c r="F22" s="29"/>
      <c r="G22" s="27" t="s">
        <v>19</v>
      </c>
      <c r="H22" s="29"/>
      <c r="I22" s="27" t="s">
        <v>20</v>
      </c>
      <c r="J22" s="28"/>
      <c r="K22" s="29"/>
    </row>
    <row r="23" spans="1:11" ht="15.75" customHeight="1" x14ac:dyDescent="0.2">
      <c r="A23" s="44" t="s">
        <v>21</v>
      </c>
      <c r="B23" s="29"/>
      <c r="C23" s="44" t="s">
        <v>22</v>
      </c>
      <c r="D23" s="29"/>
      <c r="E23" s="44" t="s">
        <v>23</v>
      </c>
      <c r="F23" s="29"/>
      <c r="G23" s="44" t="s">
        <v>24</v>
      </c>
      <c r="H23" s="29"/>
      <c r="I23" s="45" t="s">
        <v>25</v>
      </c>
      <c r="J23" s="28"/>
      <c r="K23" s="29"/>
    </row>
    <row r="24" spans="1:11" ht="15.75" customHeight="1" x14ac:dyDescent="0.2"/>
    <row r="25" spans="1:11" ht="15.75" customHeight="1" x14ac:dyDescent="0.2">
      <c r="A25" s="6" t="s">
        <v>26</v>
      </c>
      <c r="B25" s="6" t="s">
        <v>27</v>
      </c>
      <c r="C25" s="27" t="s">
        <v>28</v>
      </c>
      <c r="D25" s="28"/>
      <c r="E25" s="28"/>
      <c r="F25" s="29"/>
      <c r="G25" s="6" t="s">
        <v>29</v>
      </c>
      <c r="H25" s="6" t="s">
        <v>30</v>
      </c>
      <c r="I25" s="6" t="s">
        <v>31</v>
      </c>
      <c r="J25" s="6" t="s">
        <v>32</v>
      </c>
      <c r="K25" s="6" t="s">
        <v>33</v>
      </c>
    </row>
    <row r="26" spans="1:11" ht="15.75" customHeight="1" x14ac:dyDescent="0.2">
      <c r="A26" s="7">
        <v>1</v>
      </c>
      <c r="B26" s="8" t="s">
        <v>27</v>
      </c>
      <c r="C26" s="30" t="s">
        <v>34</v>
      </c>
      <c r="D26" s="28"/>
      <c r="E26" s="28"/>
      <c r="F26" s="29"/>
      <c r="G26" s="9">
        <v>2</v>
      </c>
      <c r="H26" s="10">
        <v>2488.0500000000002</v>
      </c>
      <c r="I26" s="11">
        <f t="shared" ref="I26:I34" si="0">H26*G26</f>
        <v>4976.1000000000004</v>
      </c>
      <c r="J26" s="12">
        <v>6.5000000000000002E-2</v>
      </c>
      <c r="K26" s="11">
        <f t="shared" ref="K26:K34" si="1">I26*J26+I26</f>
        <v>5299.5465000000004</v>
      </c>
    </row>
    <row r="27" spans="1:11" ht="15.75" customHeight="1" x14ac:dyDescent="0.2">
      <c r="A27" s="7">
        <v>2</v>
      </c>
      <c r="B27" s="8" t="s">
        <v>27</v>
      </c>
      <c r="C27" s="30" t="s">
        <v>35</v>
      </c>
      <c r="D27" s="28"/>
      <c r="E27" s="28"/>
      <c r="F27" s="29"/>
      <c r="G27" s="9">
        <v>15</v>
      </c>
      <c r="H27" s="10">
        <v>477.61</v>
      </c>
      <c r="I27" s="11">
        <f t="shared" si="0"/>
        <v>7164.1500000000005</v>
      </c>
      <c r="J27" s="12">
        <v>3.2500000000000001E-2</v>
      </c>
      <c r="K27" s="11">
        <f t="shared" si="1"/>
        <v>7396.984875000001</v>
      </c>
    </row>
    <row r="28" spans="1:11" ht="15.75" customHeight="1" x14ac:dyDescent="0.2">
      <c r="A28" s="7">
        <v>3</v>
      </c>
      <c r="B28" s="8" t="s">
        <v>27</v>
      </c>
      <c r="C28" s="30" t="s">
        <v>36</v>
      </c>
      <c r="D28" s="28"/>
      <c r="E28" s="28"/>
      <c r="F28" s="29"/>
      <c r="G28" s="9">
        <v>15</v>
      </c>
      <c r="H28" s="10">
        <v>431.48</v>
      </c>
      <c r="I28" s="11">
        <f t="shared" si="0"/>
        <v>6472.2000000000007</v>
      </c>
      <c r="J28" s="12">
        <v>3.2500000000000001E-2</v>
      </c>
      <c r="K28" s="11">
        <f t="shared" si="1"/>
        <v>6682.5465000000004</v>
      </c>
    </row>
    <row r="29" spans="1:11" ht="15.75" customHeight="1" x14ac:dyDescent="0.2">
      <c r="A29" s="7">
        <v>4</v>
      </c>
      <c r="B29" s="8" t="s">
        <v>27</v>
      </c>
      <c r="C29" s="30" t="s">
        <v>37</v>
      </c>
      <c r="D29" s="28"/>
      <c r="E29" s="28"/>
      <c r="F29" s="29"/>
      <c r="G29" s="9">
        <v>15</v>
      </c>
      <c r="H29" s="10">
        <v>422.72</v>
      </c>
      <c r="I29" s="11">
        <f t="shared" si="0"/>
        <v>6340.8</v>
      </c>
      <c r="J29" s="12">
        <v>3.2500000000000001E-2</v>
      </c>
      <c r="K29" s="11">
        <f t="shared" si="1"/>
        <v>6546.8760000000002</v>
      </c>
    </row>
    <row r="30" spans="1:11" ht="15.75" customHeight="1" x14ac:dyDescent="0.2">
      <c r="A30" s="7">
        <v>5</v>
      </c>
      <c r="B30" s="8" t="s">
        <v>27</v>
      </c>
      <c r="C30" s="30" t="s">
        <v>38</v>
      </c>
      <c r="D30" s="28"/>
      <c r="E30" s="28"/>
      <c r="F30" s="29"/>
      <c r="G30" s="9">
        <v>20</v>
      </c>
      <c r="H30" s="10">
        <v>135.57</v>
      </c>
      <c r="I30" s="11">
        <f t="shared" si="0"/>
        <v>2711.3999999999996</v>
      </c>
      <c r="J30" s="12">
        <v>3.2500000000000001E-2</v>
      </c>
      <c r="K30" s="11">
        <f t="shared" si="1"/>
        <v>2799.5204999999996</v>
      </c>
    </row>
    <row r="31" spans="1:11" ht="15.75" customHeight="1" x14ac:dyDescent="0.2">
      <c r="A31" s="7">
        <v>6</v>
      </c>
      <c r="B31" s="8" t="s">
        <v>27</v>
      </c>
      <c r="C31" s="30" t="s">
        <v>39</v>
      </c>
      <c r="D31" s="28"/>
      <c r="E31" s="28"/>
      <c r="F31" s="29"/>
      <c r="G31" s="9">
        <v>2</v>
      </c>
      <c r="H31" s="10">
        <v>519.41</v>
      </c>
      <c r="I31" s="11">
        <f t="shared" si="0"/>
        <v>1038.82</v>
      </c>
      <c r="J31" s="12">
        <v>3.2500000000000001E-2</v>
      </c>
      <c r="K31" s="11">
        <f t="shared" si="1"/>
        <v>1072.5816499999999</v>
      </c>
    </row>
    <row r="32" spans="1:11" ht="15.75" customHeight="1" x14ac:dyDescent="0.2">
      <c r="A32" s="7"/>
      <c r="B32" s="8"/>
      <c r="C32" s="30" t="s">
        <v>40</v>
      </c>
      <c r="D32" s="28"/>
      <c r="E32" s="28"/>
      <c r="F32" s="29"/>
      <c r="G32" s="9"/>
      <c r="H32" s="10"/>
      <c r="I32" s="11">
        <f t="shared" si="0"/>
        <v>0</v>
      </c>
      <c r="J32" s="12">
        <v>0</v>
      </c>
      <c r="K32" s="11">
        <f t="shared" si="1"/>
        <v>0</v>
      </c>
    </row>
    <row r="33" spans="1:26" ht="15.75" customHeight="1" x14ac:dyDescent="0.2">
      <c r="A33" s="7"/>
      <c r="B33" s="8"/>
      <c r="C33" s="34"/>
      <c r="D33" s="28"/>
      <c r="E33" s="28"/>
      <c r="F33" s="29"/>
      <c r="G33" s="9"/>
      <c r="H33" s="10"/>
      <c r="I33" s="11">
        <f t="shared" si="0"/>
        <v>0</v>
      </c>
      <c r="J33" s="12">
        <v>0</v>
      </c>
      <c r="K33" s="11">
        <f t="shared" si="1"/>
        <v>0</v>
      </c>
    </row>
    <row r="34" spans="1:26" ht="15.75" customHeight="1" x14ac:dyDescent="0.2">
      <c r="A34" s="7"/>
      <c r="B34" s="8"/>
      <c r="C34" s="34"/>
      <c r="D34" s="28"/>
      <c r="E34" s="28"/>
      <c r="F34" s="29"/>
      <c r="G34" s="9"/>
      <c r="H34" s="10"/>
      <c r="I34" s="11">
        <f t="shared" si="0"/>
        <v>0</v>
      </c>
      <c r="J34" s="12">
        <v>0</v>
      </c>
      <c r="K34" s="11">
        <f t="shared" si="1"/>
        <v>0</v>
      </c>
    </row>
    <row r="35" spans="1:26" ht="15.75" customHeight="1" x14ac:dyDescent="0.2">
      <c r="H35" s="13" t="s">
        <v>41</v>
      </c>
      <c r="I35" s="14">
        <f>SUM(I26)</f>
        <v>4976.1000000000004</v>
      </c>
      <c r="J35" s="15"/>
      <c r="K35" s="16">
        <f>SUM(K25:K34)</f>
        <v>29798.056025000002</v>
      </c>
    </row>
    <row r="36" spans="1:26" ht="15.75" customHeight="1" x14ac:dyDescent="0.2">
      <c r="H36" s="13"/>
      <c r="I36" s="17" t="s">
        <v>42</v>
      </c>
      <c r="J36" s="49">
        <v>0.18</v>
      </c>
      <c r="K36" s="29"/>
    </row>
    <row r="37" spans="1:26" ht="15.75" customHeight="1" x14ac:dyDescent="0.25">
      <c r="A37" s="31" t="s">
        <v>43</v>
      </c>
      <c r="B37" s="32"/>
      <c r="C37" s="35" t="s">
        <v>44</v>
      </c>
      <c r="D37" s="32"/>
      <c r="E37" s="32"/>
      <c r="F37" s="32"/>
      <c r="H37" s="13"/>
      <c r="I37" s="18" t="s">
        <v>32</v>
      </c>
      <c r="J37" s="50">
        <f>K35-I35</f>
        <v>24821.956024999999</v>
      </c>
      <c r="K37" s="29"/>
    </row>
    <row r="38" spans="1:26" ht="15.75" customHeight="1" x14ac:dyDescent="0.25">
      <c r="A38" s="31" t="s">
        <v>45</v>
      </c>
      <c r="B38" s="32"/>
      <c r="C38" s="33" t="s">
        <v>46</v>
      </c>
      <c r="D38" s="32"/>
      <c r="E38" s="32"/>
      <c r="F38" s="32"/>
      <c r="I38" s="19" t="s">
        <v>31</v>
      </c>
      <c r="J38" s="51">
        <f>(K35+K37)</f>
        <v>29798.056025000002</v>
      </c>
      <c r="K38" s="29"/>
    </row>
    <row r="39" spans="1:26" ht="15.75" customHeight="1" x14ac:dyDescent="0.25">
      <c r="A39" s="31" t="s">
        <v>47</v>
      </c>
      <c r="B39" s="32"/>
      <c r="C39" s="32"/>
      <c r="D39" s="31" t="s">
        <v>48</v>
      </c>
      <c r="E39" s="32"/>
      <c r="F39" s="32"/>
      <c r="G39" s="32"/>
      <c r="H39" s="32"/>
      <c r="I39" s="5"/>
      <c r="J39" s="5"/>
      <c r="K39" s="5"/>
    </row>
    <row r="40" spans="1:26" ht="15.75" customHeight="1" x14ac:dyDescent="0.25">
      <c r="A40" s="52" t="s">
        <v>49</v>
      </c>
      <c r="B40" s="32"/>
      <c r="C40" s="32"/>
      <c r="D40" s="32"/>
      <c r="E40" s="32"/>
      <c r="F40" s="32"/>
      <c r="G40" s="32"/>
      <c r="H40" s="32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15.75" customHeight="1" x14ac:dyDescent="0.25">
      <c r="A41" s="31" t="s">
        <v>50</v>
      </c>
      <c r="B41" s="32"/>
      <c r="C41" s="32"/>
      <c r="D41" s="32"/>
      <c r="E41" s="32"/>
      <c r="F41" s="32"/>
      <c r="G41" s="32"/>
      <c r="H41" s="32"/>
    </row>
    <row r="42" spans="1:26" ht="15.75" customHeight="1" x14ac:dyDescent="0.25">
      <c r="A42" s="21" t="s">
        <v>51</v>
      </c>
      <c r="B42" s="20"/>
      <c r="C42" s="20"/>
      <c r="D42" s="20"/>
      <c r="E42" s="20"/>
      <c r="F42" s="20"/>
      <c r="G42" s="20"/>
      <c r="H42" s="20"/>
      <c r="I42" s="22"/>
      <c r="J42" s="22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15.75" customHeight="1" x14ac:dyDescent="0.2">
      <c r="A43" s="23" t="s">
        <v>52</v>
      </c>
      <c r="B43" s="23"/>
      <c r="C43" s="23"/>
      <c r="D43" s="23"/>
      <c r="E43" s="23"/>
      <c r="F43" s="23"/>
      <c r="G43" s="23"/>
      <c r="H43" s="23"/>
      <c r="I43" s="23"/>
      <c r="J43" s="23"/>
    </row>
    <row r="44" spans="1:26" ht="15.75" customHeight="1" x14ac:dyDescent="0.2">
      <c r="A44" s="23" t="s">
        <v>53</v>
      </c>
      <c r="B44" s="23"/>
      <c r="C44" s="23"/>
      <c r="D44" s="23"/>
      <c r="E44" s="23"/>
      <c r="F44" s="23"/>
      <c r="G44" s="23"/>
      <c r="H44" s="23"/>
      <c r="I44" s="23"/>
      <c r="J44" s="23"/>
    </row>
    <row r="45" spans="1:26" ht="15.75" customHeight="1" x14ac:dyDescent="0.2">
      <c r="A45" s="23" t="s">
        <v>54</v>
      </c>
      <c r="B45" s="2"/>
      <c r="C45" s="2"/>
      <c r="D45" s="2"/>
      <c r="E45" s="2"/>
      <c r="F45" s="2"/>
      <c r="G45" s="23"/>
      <c r="H45" s="23"/>
      <c r="I45" s="23"/>
      <c r="J45" s="23"/>
    </row>
    <row r="46" spans="1:26" ht="15.75" customHeight="1" x14ac:dyDescent="0.25">
      <c r="A46" s="24" t="s">
        <v>55</v>
      </c>
      <c r="B46" s="25"/>
      <c r="C46" s="25"/>
      <c r="D46" s="25"/>
      <c r="E46" s="25"/>
      <c r="F46" s="25"/>
      <c r="G46" s="25"/>
    </row>
    <row r="47" spans="1:26" ht="15.75" customHeight="1" x14ac:dyDescent="0.2"/>
    <row r="48" spans="1:26" ht="15.75" customHeight="1" x14ac:dyDescent="0.25">
      <c r="A48" s="26" t="s">
        <v>56</v>
      </c>
    </row>
    <row r="49" spans="1:4" ht="15.75" customHeight="1" x14ac:dyDescent="0.25">
      <c r="D49" s="26" t="s">
        <v>57</v>
      </c>
    </row>
    <row r="50" spans="1:4" ht="15.75" customHeight="1" x14ac:dyDescent="0.25">
      <c r="A50" s="26"/>
    </row>
    <row r="51" spans="1:4" ht="15.75" customHeight="1" x14ac:dyDescent="0.2"/>
    <row r="52" spans="1:4" ht="15.75" customHeight="1" x14ac:dyDescent="0.2"/>
    <row r="53" spans="1:4" ht="15.75" customHeight="1" x14ac:dyDescent="0.2"/>
    <row r="54" spans="1:4" ht="15.75" customHeight="1" x14ac:dyDescent="0.2"/>
    <row r="55" spans="1:4" ht="15.75" customHeight="1" x14ac:dyDescent="0.2"/>
    <row r="56" spans="1:4" ht="15.75" customHeight="1" x14ac:dyDescent="0.2"/>
    <row r="57" spans="1:4" ht="15.75" customHeight="1" x14ac:dyDescent="0.2"/>
    <row r="58" spans="1:4" ht="15.75" customHeight="1" x14ac:dyDescent="0.2"/>
    <row r="59" spans="1:4" ht="15.75" customHeight="1" x14ac:dyDescent="0.2"/>
    <row r="60" spans="1:4" ht="15.75" customHeight="1" x14ac:dyDescent="0.2"/>
    <row r="61" spans="1:4" ht="15.75" customHeight="1" x14ac:dyDescent="0.2"/>
    <row r="62" spans="1:4" ht="15.75" customHeight="1" x14ac:dyDescent="0.2"/>
    <row r="63" spans="1:4" ht="15.75" customHeight="1" x14ac:dyDescent="0.2"/>
    <row r="64" spans="1: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</sheetData>
  <mergeCells count="51">
    <mergeCell ref="A41:H41"/>
    <mergeCell ref="J36:K36"/>
    <mergeCell ref="J37:K37"/>
    <mergeCell ref="J38:K38"/>
    <mergeCell ref="D39:H39"/>
    <mergeCell ref="A40:H40"/>
    <mergeCell ref="I22:K22"/>
    <mergeCell ref="A23:B23"/>
    <mergeCell ref="C23:D23"/>
    <mergeCell ref="E23:F23"/>
    <mergeCell ref="G23:H23"/>
    <mergeCell ref="I23:K23"/>
    <mergeCell ref="A22:B22"/>
    <mergeCell ref="C22:D22"/>
    <mergeCell ref="E22:F22"/>
    <mergeCell ref="A14:G14"/>
    <mergeCell ref="A15:F15"/>
    <mergeCell ref="A16:E16"/>
    <mergeCell ref="A17:E17"/>
    <mergeCell ref="G22:H22"/>
    <mergeCell ref="A18:E18"/>
    <mergeCell ref="A19:E19"/>
    <mergeCell ref="A20:E20"/>
    <mergeCell ref="A21:F21"/>
    <mergeCell ref="G6:J6"/>
    <mergeCell ref="G7:K7"/>
    <mergeCell ref="A10:K10"/>
    <mergeCell ref="A11:K11"/>
    <mergeCell ref="A12:K12"/>
    <mergeCell ref="A7:D7"/>
    <mergeCell ref="A8:D8"/>
    <mergeCell ref="A2:E2"/>
    <mergeCell ref="A3:E3"/>
    <mergeCell ref="A4:E4"/>
    <mergeCell ref="A5:D5"/>
    <mergeCell ref="A6:D6"/>
    <mergeCell ref="A38:B38"/>
    <mergeCell ref="C38:F38"/>
    <mergeCell ref="A39:C39"/>
    <mergeCell ref="C30:F30"/>
    <mergeCell ref="C31:F31"/>
    <mergeCell ref="C32:F32"/>
    <mergeCell ref="C33:F33"/>
    <mergeCell ref="C34:F34"/>
    <mergeCell ref="A37:B37"/>
    <mergeCell ref="C37:F37"/>
    <mergeCell ref="C25:F25"/>
    <mergeCell ref="C26:F26"/>
    <mergeCell ref="C27:F27"/>
    <mergeCell ref="C28:F28"/>
    <mergeCell ref="C29:F29"/>
  </mergeCells>
  <hyperlinks>
    <hyperlink ref="A8" r:id="rId1" xr:uid="{00000000-0004-0000-0000-000000000000}"/>
    <hyperlink ref="A20" r:id="rId2" xr:uid="{00000000-0004-0000-0000-000001000000}"/>
  </hyperlinks>
  <pageMargins left="0.25" right="0.25" top="0.75" bottom="0.75" header="0" footer="0"/>
  <pageSetup paperSize="9" scale="95" orientation="portrait"/>
  <headerFooter>
    <oddFooter>&amp;LEloir C. Leite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PC02LTJ</dc:creator>
  <cp:lastModifiedBy>Caio Murilo</cp:lastModifiedBy>
  <dcterms:created xsi:type="dcterms:W3CDTF">2017-06-30T18:22:34Z</dcterms:created>
  <dcterms:modified xsi:type="dcterms:W3CDTF">2024-04-02T11:05:37Z</dcterms:modified>
</cp:coreProperties>
</file>